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D1EA822F-FEBF-4E49-955D-F78FE0CB866B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<sst xmlns="http://schemas.openxmlformats.org/spreadsheetml/2006/main" count="310" uniqueCount="120">
  <si>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</si>
  <si>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</si>
  <si>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</si>
  <si>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</si>
  <si>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</si>
  <si>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</si>
  <si>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</si>
  <si>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</si>
  <si>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</si>
  <si>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</si>
  <si>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</si>
  <si>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</si>
  <si>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</si>
  <si>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</si>
  <si>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</si>
  <si>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</si>
  <si>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</si>
  <si>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</si>
  <si>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</si>
  <si>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</si>
  <si>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</si>
  <si>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</si>
  <si>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</si>
  <si>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</si>
  <si>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</si>
  <si>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</si>
  <si>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</si>
  <si>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</si>
  <si>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</si>
  <si>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</si>
  <si>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</si>
  <si>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</si>
  <si>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</si>
  <si>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</si>
  <si>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</si>
  <si>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</si>
  <si>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</si>
  <si>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</si>
  <si>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</si>
  <si>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</si>
  <si>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</si>
  <si>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</si>
  <si>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</si>
  <si>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</si>
  <si>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</si>
  <si>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</si>
  <si>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</si>
  <si>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</si>
  <si>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</si>
  <si>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</si>
  <si>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</si>
  <si>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</si>
  <si>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</si>
  <si>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</si>
  <si>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</si>
  <si>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</si>
  <si>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</si>
  <si>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</si>
  <si>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</si>
  <si>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</si>
  <si>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</si>
  <si>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</si>
  <si>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</si>
  <si>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</si>
  <si>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</si>
  <si>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</si>
  <si>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</si>
  <si>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</si>
  <si>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</si>
  <si>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</si>
  <si>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</si>
  <si>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</si>
  <si>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</si>
  <si>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</si>
  <si>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</si>
  <si>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</si>
  <si>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</si>
  <si>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</si>
  <si>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</si>
  <si>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</si>
  <si>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</si>
  <si>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</si>
  <si>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</si>
  <si>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</si>
  <si>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</si>
  <si>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</si>
  <si>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</si>
  <si>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</si>
  <si>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</si>
  <si>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</si>
  <si>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</si>
  <si>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</si>
  <si>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</si>
  <si>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</si>
  <si>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</si>
  <si>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</si>
  <si>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</si>
  <si>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</si>
  <si>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</si>
  <si>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>47386/2024</t>
  </si>
  <si>
    <t>47387/2024</t>
  </si>
  <si>
    <t>47427/2025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</si>
  <si>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</si>
  <si>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</si>
  <si>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</si>
  <si>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</si>
  <si>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</si>
  <si>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</si>
  <si>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</si>
  <si>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</si>
  <si>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</si>
  <si>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</si>
  <si>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</si>
  <si>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02.07.2025</t>
  </si>
  <si>
    <t>CONTRATO ANO 2025  -  ¨¨CONCLUIDO¨¨</t>
  </si>
  <si>
    <t xml:space="preserve"> </t>
  </si>
  <si>
    <t>CONTROLE DE VENDAS DE SOJA  CONTRATO  CARGIL CRA. Nº 0160409073</t>
  </si>
  <si>
    <t>CONTRATO ANO 2026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</si>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</sst>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Alignment="1">
      <alignment horizontal="left"/>
    </xf>
    <xf numFmtId="0" fontId="13" fillId="2" borderId="0" xfId="0" applyFont="1" applyFill="1"/>
    <xf numFmtId="3" fontId="13" fillId="2" borderId="0" xfId="0" applyNumberFormat="1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34"/>
  <sheetViews>
    <sheetView tabSelected="1" workbookViewId="0">
      <selection activeCell="G34" sqref="G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45645</v>
      </c>
      <c r="B15" s="1" t="s">
        <v>99</v>
      </c>
      <c r="C15" s="2">
        <v>1200000</v>
      </c>
      <c r="D15" s="48">
        <v>2660000</v>
      </c>
      <c r="E15" s="32">
        <v>45645</v>
      </c>
      <c r="F15" s="1" t="s">
        <v>18</v>
      </c>
    </row>
    <row r="16" spans="1:13" ht="18.600000000000001" thickBot="1" x14ac:dyDescent="0.4">
      <c r="A16" s="32">
        <v>45645</v>
      </c>
      <c r="B16" s="1" t="s">
        <v>100</v>
      </c>
      <c r="C16" s="2">
        <v>1200000</v>
      </c>
      <c r="D16" s="48">
        <v>2660000</v>
      </c>
      <c r="E16" s="32">
        <v>45645</v>
      </c>
      <c r="F16" s="1" t="s">
        <v>18</v>
      </c>
      <c r="G16" s="9">
        <f>SUM(C3)-C31</f>
        <v>-900000</v>
      </c>
      <c r="I16" s="10"/>
    </row>
    <row r="17" spans="1:9" x14ac:dyDescent="0.3">
      <c r="A17" s="32">
        <v>45297</v>
      </c>
      <c r="B17" s="1" t="s">
        <v>101</v>
      </c>
      <c r="C17" s="2">
        <v>1200000</v>
      </c>
      <c r="D17" s="48">
        <v>1200000</v>
      </c>
      <c r="E17" s="32">
        <v>45666</v>
      </c>
      <c r="F17" s="1" t="s">
        <v>18</v>
      </c>
    </row>
    <row r="18" spans="1:9" x14ac:dyDescent="0.3">
      <c r="A18" s="32">
        <v>45701</v>
      </c>
      <c r="B18" s="1" t="s">
        <v>102</v>
      </c>
      <c r="C18" s="2">
        <v>3000000</v>
      </c>
      <c r="D18" s="48">
        <v>3700000</v>
      </c>
      <c r="E18" s="32">
        <v>45706</v>
      </c>
      <c r="F18" s="1" t="s">
        <v>18</v>
      </c>
      <c r="G18" t="s">
        <v>103</v>
      </c>
    </row>
    <row r="19" spans="1:9" x14ac:dyDescent="0.3">
      <c r="A19" s="32">
        <v>45750</v>
      </c>
      <c r="B19" s="1" t="s">
        <v>104</v>
      </c>
      <c r="C19" s="2">
        <v>600000</v>
      </c>
      <c r="D19" s="48">
        <v>750000</v>
      </c>
      <c r="E19" s="32">
        <v>45755</v>
      </c>
      <c r="F19" s="1" t="s">
        <v>18</v>
      </c>
      <c r="G19" t="s">
        <v>103</v>
      </c>
    </row>
    <row r="20" spans="1:9" x14ac:dyDescent="0.3">
      <c r="A20" s="32">
        <v>45751</v>
      </c>
      <c r="B20" s="1" t="s">
        <v>104</v>
      </c>
      <c r="C20" s="2">
        <v>1200000</v>
      </c>
      <c r="D20" s="48">
        <v>1500000</v>
      </c>
      <c r="E20" s="38">
        <v>45756</v>
      </c>
      <c r="F20" s="39" t="s">
        <v>18</v>
      </c>
      <c r="G20" t="s">
        <v>103</v>
      </c>
    </row>
    <row r="21" spans="1:9" x14ac:dyDescent="0.3">
      <c r="A21" s="32">
        <v>45754</v>
      </c>
      <c r="B21" s="1" t="s">
        <v>105</v>
      </c>
      <c r="C21" s="2">
        <v>600000</v>
      </c>
      <c r="D21" s="48">
        <v>1300000</v>
      </c>
      <c r="E21" s="38">
        <v>45757</v>
      </c>
      <c r="F21" s="39" t="s">
        <v>18</v>
      </c>
      <c r="G21" t="s">
        <v>106</v>
      </c>
    </row>
    <row r="22" spans="1:9" x14ac:dyDescent="0.3">
      <c r="A22" s="32">
        <v>45754</v>
      </c>
      <c r="B22" s="1" t="s">
        <v>107</v>
      </c>
      <c r="C22" s="2">
        <v>600000</v>
      </c>
      <c r="D22" s="48">
        <v>1300000</v>
      </c>
      <c r="E22" s="38">
        <v>45757</v>
      </c>
      <c r="F22" s="39" t="s">
        <v>18</v>
      </c>
      <c r="G22" t="s">
        <v>106</v>
      </c>
    </row>
    <row r="23" spans="1:9" x14ac:dyDescent="0.3">
      <c r="A23" s="41">
        <v>45754</v>
      </c>
      <c r="B23" s="42" t="s">
        <v>108</v>
      </c>
      <c r="C23" s="43">
        <v>600000</v>
      </c>
      <c r="D23" s="48">
        <v>1300000</v>
      </c>
      <c r="E23" s="45">
        <v>45757</v>
      </c>
      <c r="F23" s="42" t="s">
        <v>18</v>
      </c>
      <c r="G23" s="52" t="s">
        <v>106</v>
      </c>
    </row>
    <row r="24" spans="1:9" x14ac:dyDescent="0.3">
      <c r="A24" s="32">
        <v>45755</v>
      </c>
      <c r="B24" s="1" t="s">
        <v>109</v>
      </c>
      <c r="C24" s="2">
        <v>600000</v>
      </c>
      <c r="D24" s="48">
        <v>1312000</v>
      </c>
      <c r="E24" s="38">
        <v>45758</v>
      </c>
      <c r="F24" s="39" t="s">
        <v>18</v>
      </c>
      <c r="G24" s="52" t="s">
        <v>106</v>
      </c>
    </row>
    <row r="25" spans="1:9" x14ac:dyDescent="0.3">
      <c r="A25" s="32">
        <v>45755</v>
      </c>
      <c r="B25" s="1" t="s">
        <v>110</v>
      </c>
      <c r="C25" s="2">
        <v>600000</v>
      </c>
      <c r="D25" s="48">
        <v>1312000</v>
      </c>
      <c r="E25" s="38">
        <v>45758</v>
      </c>
      <c r="F25" s="39" t="s">
        <v>18</v>
      </c>
      <c r="G25" s="52" t="s">
        <v>106</v>
      </c>
    </row>
    <row r="26" spans="1:9" x14ac:dyDescent="0.3">
      <c r="A26" s="41">
        <v>45755</v>
      </c>
      <c r="B26" s="42" t="s">
        <v>111</v>
      </c>
      <c r="C26" s="43">
        <v>600000</v>
      </c>
      <c r="D26" s="48">
        <v>1312000</v>
      </c>
      <c r="E26" s="45">
        <v>45758</v>
      </c>
      <c r="F26" s="42" t="s">
        <v>18</v>
      </c>
      <c r="G26" s="52" t="s">
        <v>106</v>
      </c>
    </row>
    <row r="27" spans="1:9" x14ac:dyDescent="0.3">
      <c r="A27" s="32">
        <v>45761</v>
      </c>
      <c r="B27" s="1" t="s">
        <v>104</v>
      </c>
      <c r="C27" s="2">
        <v>1200000</v>
      </c>
      <c r="D27" s="48">
        <v>1610000</v>
      </c>
      <c r="E27" s="38">
        <v>45764</v>
      </c>
      <c r="F27" s="39" t="s">
        <v>18</v>
      </c>
      <c r="G27" s="52" t="s">
        <v>103</v>
      </c>
    </row>
    <row r="28" spans="1:9" x14ac:dyDescent="0.3">
      <c r="A28" s="32">
        <v>45770</v>
      </c>
      <c r="B28" s="1" t="s">
        <v>104</v>
      </c>
      <c r="C28" s="2">
        <v>1800000</v>
      </c>
      <c r="D28" s="48">
        <v>2313600</v>
      </c>
      <c r="E28" s="38">
        <v>45775</v>
      </c>
      <c r="F28" s="39" t="s">
        <v>18</v>
      </c>
      <c r="G28" s="52" t="s">
        <v>103</v>
      </c>
    </row>
    <row r="29" spans="1:9" x14ac:dyDescent="0.3">
      <c r="A29" s="41">
        <v>45775</v>
      </c>
      <c r="B29" s="42" t="s">
        <v>104</v>
      </c>
      <c r="C29" s="43">
        <v>1200000</v>
      </c>
      <c r="D29" s="48">
        <v>1533200</v>
      </c>
      <c r="E29" s="45">
        <v>45779</v>
      </c>
      <c r="F29" s="42" t="s">
        <v>18</v>
      </c>
      <c r="G29" s="52" t="s">
        <v>103</v>
      </c>
    </row>
    <row r="30" spans="1:9" x14ac:dyDescent="0.3">
      <c r="A30" s="41">
        <v>45775</v>
      </c>
      <c r="B30" s="42" t="s">
        <v>112</v>
      </c>
      <c r="C30" s="43">
        <v>1200000</v>
      </c>
      <c r="D30" s="48">
        <v>1520800</v>
      </c>
      <c r="E30" s="45">
        <v>45779</v>
      </c>
      <c r="F30" s="42" t="s">
        <v>18</v>
      </c>
      <c r="G30" s="52" t="s">
        <v>103</v>
      </c>
      <c r="I30" s="10"/>
    </row>
    <row r="31" spans="1:9" ht="18" x14ac:dyDescent="0.35">
      <c r="A31" s="11" t="s">
        <v>56</v>
      </c>
      <c r="B31" s="33" t="s">
        <v>57</v>
      </c>
      <c r="C31" s="34">
        <f>SUM(C8:C30)</f>
        <v>30900000</v>
      </c>
      <c r="D31" s="35">
        <f>D8+D9+D10+D11+D12+D13+D14+D15+D16+D17+D18+D19+D20+D21+D22+D30</f>
        <v>46311633.32</v>
      </c>
    </row>
    <row r="32" spans="1:9" x14ac:dyDescent="0.3">
      <c r="C32" s="36" t="s">
        <v>58</v>
      </c>
      <c r="D32" s="36" t="s">
        <v>59</v>
      </c>
    </row>
    <row r="33" spans="1:7" x14ac:dyDescent="0.3">
      <c r="E33" s="47"/>
      <c r="G33" s="51" t="s">
        <v>113</v>
      </c>
    </row>
    <row r="34" spans="1:7" ht="25.8" x14ac:dyDescent="0.5">
      <c r="A34" s="6"/>
      <c r="B34" s="46" t="s">
        <v>114</v>
      </c>
      <c r="C34" s="46"/>
      <c r="D34" s="50"/>
      <c r="E34" s="50"/>
      <c r="G34" t="s">
        <v>115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D30" sqref="D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116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5.8" x14ac:dyDescent="0.5">
      <c r="A27" s="6"/>
      <c r="B27" s="53" t="s">
        <v>117</v>
      </c>
      <c r="C27" s="54"/>
      <c r="D27" s="54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118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119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2D4C46-FF3C-4B5E-B8D2-55BC03628F7E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5B53B9F7-CD60-4871-A88C-CB0534F49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292627-FC14-42A6-B9E9-452F2C8659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2025-08-08T15:22:34Z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